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20" tabRatio="472" activeTab="0"/>
  </bookViews>
  <sheets>
    <sheet name="1ned" sheetId="1" r:id="rId1"/>
  </sheets>
  <definedNames/>
  <calcPr fullCalcOnLoad="1"/>
</workbook>
</file>

<file path=xl/sharedStrings.xml><?xml version="1.0" encoding="utf-8"?>
<sst xmlns="http://schemas.openxmlformats.org/spreadsheetml/2006/main" count="80" uniqueCount="60">
  <si>
    <t>Datums</t>
  </si>
  <si>
    <t>Ēdienreize</t>
  </si>
  <si>
    <t>Ēdiena nosaukums</t>
  </si>
  <si>
    <t>Piezīmes</t>
  </si>
  <si>
    <t>Daudzums</t>
  </si>
  <si>
    <t>Olbv., g</t>
  </si>
  <si>
    <t>Tauki, g</t>
  </si>
  <si>
    <t>Ogļh., g</t>
  </si>
  <si>
    <t>Kcal.</t>
  </si>
  <si>
    <t xml:space="preserve">Pirmdiena </t>
  </si>
  <si>
    <t>Pusdienas</t>
  </si>
  <si>
    <t xml:space="preserve"> *A01</t>
  </si>
  <si>
    <t>Kopā:</t>
  </si>
  <si>
    <t>Otrdiena</t>
  </si>
  <si>
    <t xml:space="preserve">Trešdiena </t>
  </si>
  <si>
    <t>*A01</t>
  </si>
  <si>
    <t>Ceturtdiena</t>
  </si>
  <si>
    <t>Piektdiena</t>
  </si>
  <si>
    <t>Izglītojamie</t>
  </si>
  <si>
    <t>Enerģētiskā vērtība (kcal)</t>
  </si>
  <si>
    <r>
      <t>Ēdienkarte sastādīta ņemot vērā MK noteikumu Nr.172 „</t>
    </r>
    <r>
      <rPr>
        <i/>
        <sz val="8"/>
        <color indexed="8"/>
        <rFont val="Tahoma"/>
        <family val="2"/>
      </rPr>
      <t>Noteikumi par uztura normām izglītības iestāžu izglītojamiem, sociālās aprūpes un sociālās rehabilitācijas institūciju klientiem un ārstniecības iestāžu pacientiem (</t>
    </r>
    <r>
      <rPr>
        <i/>
        <sz val="8"/>
        <rFont val="Tahoma"/>
        <family val="2"/>
      </rPr>
      <t xml:space="preserve">no 13.03.2012)'' grozījumiem (21.08.2018.) </t>
    </r>
  </si>
  <si>
    <t>Ēdienkarte</t>
  </si>
  <si>
    <t>1.nedēļa</t>
  </si>
  <si>
    <t>ĒDIENKARTE VAR TIKT MAINĪTA SASKANĀ AR IZMAIŅAM PRODUKTU PIEGĀDĒ UN PIEEJAMĪBU TIRGŪ.</t>
  </si>
  <si>
    <t>Olbaltumvielas (g)          Tauki (g)                Oglhidrāti (g)</t>
  </si>
  <si>
    <t>Rudzu maize</t>
  </si>
  <si>
    <t>Irdenie griķi</t>
  </si>
  <si>
    <t>Biešu salāti ar vinegreta mērci</t>
  </si>
  <si>
    <t xml:space="preserve"> *A07</t>
  </si>
  <si>
    <t>*A09</t>
  </si>
  <si>
    <t>Cūkgaļas plovs</t>
  </si>
  <si>
    <t>Dzeramais ūdens-visās ēdienreizēs</t>
  </si>
  <si>
    <t>Ēdienkarte derīga līdz nomaiņai</t>
  </si>
  <si>
    <t>*A07</t>
  </si>
  <si>
    <t>Veģetārā sakņu zupa</t>
  </si>
  <si>
    <t>Makaroni ar maltu cūkgaļu un dārzeņiem</t>
  </si>
  <si>
    <t>Sezonas dārzeņu mix</t>
  </si>
  <si>
    <t>Piens</t>
  </si>
  <si>
    <t>Zupa meksikāņu gaumē</t>
  </si>
  <si>
    <t>Vistas gaļa karija mērcē</t>
  </si>
  <si>
    <t>*A01,A07</t>
  </si>
  <si>
    <t>Vārīti kartupeļi</t>
  </si>
  <si>
    <t>Cepta cūlkgaļas karbonādes šķēle</t>
  </si>
  <si>
    <t>Gaļas buljona mērce</t>
  </si>
  <si>
    <t>Auglis</t>
  </si>
  <si>
    <t>Rīvēti kāposti ar garšaugiem</t>
  </si>
  <si>
    <t>Veģetārā svaigu kāpostu zupa</t>
  </si>
  <si>
    <t>Tomātu šķēlītes</t>
  </si>
  <si>
    <t>Kefīrs</t>
  </si>
  <si>
    <t>Dārzeņu gulašzupa ar lēcām</t>
  </si>
  <si>
    <t>Biezpiena deserts ar rozīnēm</t>
  </si>
  <si>
    <t>*A07,A12</t>
  </si>
  <si>
    <t>Blenderētas zemenes</t>
  </si>
  <si>
    <t>10.-12.klase</t>
  </si>
  <si>
    <t>800-980</t>
  </si>
  <si>
    <t>20-37                    27-38              90-147</t>
  </si>
  <si>
    <t xml:space="preserve"> 10.-12.klašu audzēkņi </t>
  </si>
  <si>
    <t>Sarkano biešu un kāpostu zupa ar krējumu</t>
  </si>
  <si>
    <t>250/5</t>
  </si>
  <si>
    <t xml:space="preserve"> *A07,A09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</si>
</sst>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Ls&quot;\ #,##0;\-&quot;Ls&quot;\ #,##0"/>
    <numFmt numFmtId="167" formatCode="&quot;Ls&quot;\ #,##0;[Red]\-&quot;Ls&quot;\ #,##0"/>
    <numFmt numFmtId="168" formatCode="&quot;Ls&quot;\ #,##0.00;\-&quot;Ls&quot;\ #,##0.00"/>
    <numFmt numFmtId="169" formatCode="&quot;Ls&quot;\ #,##0.00;[Red]\-&quot;Ls&quot;\ #,##0.00"/>
    <numFmt numFmtId="170" formatCode="_-&quot;Ls&quot;\ * #,##0_-;\-&quot;Ls&quot;\ * #,##0_-;_-&quot;Ls&quot;\ * &quot;-&quot;_-;_-@_-"/>
    <numFmt numFmtId="171" formatCode="_-&quot;Ls&quot;\ * #,##0.00_-;\-&quot;Ls&quot;\ * #,##0.00_-;_-&quot;Ls&quot;\ * &quot;-&quot;??_-;_-@_-"/>
    <numFmt numFmtId="172" formatCode="dd/mm/yy"/>
  </numFmts>
  <fonts count="56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4"/>
      <name val="Tahoma"/>
      <family val="2"/>
    </font>
    <font>
      <b/>
      <sz val="14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b/>
      <sz val="11"/>
      <name val="Tahoma"/>
      <family val="2"/>
    </font>
    <font>
      <i/>
      <sz val="11"/>
      <name val="Tahoma"/>
      <family val="2"/>
    </font>
    <font>
      <sz val="11"/>
      <name val="Tahoma"/>
      <family val="2"/>
    </font>
    <font>
      <i/>
      <sz val="11"/>
      <color indexed="8"/>
      <name val="Tahoma"/>
      <family val="2"/>
    </font>
    <font>
      <b/>
      <i/>
      <sz val="11"/>
      <name val="Tahoma"/>
      <family val="2"/>
    </font>
    <font>
      <sz val="9"/>
      <name val="Tahoma"/>
      <family val="2"/>
    </font>
    <font>
      <i/>
      <sz val="8"/>
      <color indexed="8"/>
      <name val="Tahoma"/>
      <family val="2"/>
    </font>
    <font>
      <i/>
      <sz val="8"/>
      <name val="Tahoma"/>
      <family val="2"/>
    </font>
    <font>
      <b/>
      <i/>
      <sz val="10"/>
      <name val="Tahoma"/>
      <family val="2"/>
    </font>
    <font>
      <i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4" fontId="2" fillId="0" borderId="0" xfId="0" applyNumberFormat="1" applyFont="1" applyAlignment="1">
      <alignment horizontal="left"/>
    </xf>
    <xf numFmtId="14" fontId="4" fillId="0" borderId="0" xfId="0" applyNumberFormat="1" applyFont="1" applyAlignment="1">
      <alignment horizontal="left"/>
    </xf>
    <xf numFmtId="172" fontId="5" fillId="0" borderId="0" xfId="0" applyNumberFormat="1" applyFont="1" applyAlignment="1">
      <alignment/>
    </xf>
    <xf numFmtId="0" fontId="7" fillId="0" borderId="0" xfId="0" applyFont="1" applyAlignment="1">
      <alignment/>
    </xf>
    <xf numFmtId="14" fontId="8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4" fillId="0" borderId="0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1" fontId="16" fillId="0" borderId="14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" fontId="16" fillId="0" borderId="15" xfId="0" applyNumberFormat="1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1" fontId="16" fillId="0" borderId="16" xfId="0" applyNumberFormat="1" applyFont="1" applyBorder="1" applyAlignment="1">
      <alignment horizontal="center"/>
    </xf>
    <xf numFmtId="0" fontId="14" fillId="0" borderId="17" xfId="0" applyFont="1" applyBorder="1" applyAlignment="1">
      <alignment/>
    </xf>
    <xf numFmtId="0" fontId="16" fillId="0" borderId="18" xfId="0" applyFont="1" applyBorder="1" applyAlignment="1">
      <alignment horizontal="center"/>
    </xf>
    <xf numFmtId="1" fontId="16" fillId="0" borderId="18" xfId="0" applyNumberFormat="1" applyFont="1" applyBorder="1" applyAlignment="1">
      <alignment horizontal="center"/>
    </xf>
    <xf numFmtId="0" fontId="14" fillId="0" borderId="17" xfId="0" applyFont="1" applyBorder="1" applyAlignment="1">
      <alignment wrapText="1"/>
    </xf>
    <xf numFmtId="0" fontId="14" fillId="0" borderId="19" xfId="0" applyFont="1" applyBorder="1" applyAlignment="1">
      <alignment wrapText="1"/>
    </xf>
    <xf numFmtId="0" fontId="14" fillId="0" borderId="2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" fontId="14" fillId="0" borderId="21" xfId="0" applyNumberFormat="1" applyFont="1" applyBorder="1" applyAlignment="1">
      <alignment horizontal="center"/>
    </xf>
    <xf numFmtId="1" fontId="14" fillId="0" borderId="22" xfId="0" applyNumberFormat="1" applyFont="1" applyBorder="1" applyAlignment="1">
      <alignment horizontal="center"/>
    </xf>
    <xf numFmtId="1" fontId="14" fillId="0" borderId="22" xfId="0" applyNumberFormat="1" applyFont="1" applyFill="1" applyBorder="1" applyAlignment="1">
      <alignment horizontal="center"/>
    </xf>
    <xf numFmtId="0" fontId="13" fillId="0" borderId="23" xfId="0" applyFont="1" applyBorder="1" applyAlignment="1">
      <alignment/>
    </xf>
    <xf numFmtId="0" fontId="13" fillId="0" borderId="24" xfId="0" applyFont="1" applyBorder="1" applyAlignment="1">
      <alignment wrapText="1"/>
    </xf>
    <xf numFmtId="0" fontId="15" fillId="0" borderId="24" xfId="0" applyFont="1" applyBorder="1" applyAlignment="1">
      <alignment horizontal="left"/>
    </xf>
    <xf numFmtId="0" fontId="14" fillId="0" borderId="24" xfId="0" applyFont="1" applyBorder="1" applyAlignment="1">
      <alignment/>
    </xf>
    <xf numFmtId="0" fontId="14" fillId="0" borderId="25" xfId="0" applyFont="1" applyBorder="1" applyAlignment="1">
      <alignment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3" fillId="0" borderId="24" xfId="0" applyFont="1" applyBorder="1" applyAlignment="1">
      <alignment/>
    </xf>
    <xf numFmtId="0" fontId="14" fillId="0" borderId="24" xfId="0" applyFont="1" applyFill="1" applyBorder="1" applyAlignment="1">
      <alignment horizontal="center"/>
    </xf>
    <xf numFmtId="1" fontId="14" fillId="0" borderId="23" xfId="0" applyNumberFormat="1" applyFont="1" applyBorder="1" applyAlignment="1">
      <alignment horizontal="center"/>
    </xf>
    <xf numFmtId="1" fontId="14" fillId="0" borderId="24" xfId="0" applyNumberFormat="1" applyFont="1" applyFill="1" applyBorder="1" applyAlignment="1">
      <alignment horizontal="center"/>
    </xf>
    <xf numFmtId="1" fontId="14" fillId="0" borderId="24" xfId="0" applyNumberFormat="1" applyFont="1" applyBorder="1" applyAlignment="1">
      <alignment horizontal="center"/>
    </xf>
    <xf numFmtId="1" fontId="14" fillId="0" borderId="25" xfId="0" applyNumberFormat="1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3" xfId="0" applyFont="1" applyBorder="1" applyAlignment="1">
      <alignment/>
    </xf>
    <xf numFmtId="0" fontId="14" fillId="0" borderId="24" xfId="0" applyFont="1" applyBorder="1" applyAlignment="1">
      <alignment wrapText="1"/>
    </xf>
    <xf numFmtId="0" fontId="13" fillId="0" borderId="25" xfId="0" applyFont="1" applyBorder="1" applyAlignment="1">
      <alignment/>
    </xf>
    <xf numFmtId="0" fontId="14" fillId="0" borderId="26" xfId="0" applyFont="1" applyBorder="1" applyAlignment="1">
      <alignment horizontal="center"/>
    </xf>
    <xf numFmtId="1" fontId="14" fillId="0" borderId="27" xfId="0" applyNumberFormat="1" applyFont="1" applyBorder="1" applyAlignment="1">
      <alignment horizontal="center"/>
    </xf>
    <xf numFmtId="0" fontId="14" fillId="0" borderId="23" xfId="0" applyFont="1" applyBorder="1" applyAlignment="1">
      <alignment wrapText="1"/>
    </xf>
    <xf numFmtId="0" fontId="14" fillId="0" borderId="28" xfId="0" applyFont="1" applyBorder="1" applyAlignment="1">
      <alignment horizontal="center"/>
    </xf>
    <xf numFmtId="0" fontId="14" fillId="0" borderId="24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14" fillId="0" borderId="24" xfId="0" applyFont="1" applyBorder="1" applyAlignment="1">
      <alignment horizontal="center" wrapText="1"/>
    </xf>
    <xf numFmtId="0" fontId="14" fillId="0" borderId="22" xfId="0" applyFont="1" applyBorder="1" applyAlignment="1">
      <alignment horizontal="center" wrapText="1"/>
    </xf>
    <xf numFmtId="1" fontId="14" fillId="0" borderId="24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14" fillId="0" borderId="31" xfId="0" applyFont="1" applyFill="1" applyBorder="1" applyAlignment="1">
      <alignment/>
    </xf>
    <xf numFmtId="0" fontId="14" fillId="0" borderId="32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1" fontId="14" fillId="0" borderId="33" xfId="0" applyNumberFormat="1" applyFont="1" applyFill="1" applyBorder="1" applyAlignment="1">
      <alignment horizontal="center"/>
    </xf>
    <xf numFmtId="0" fontId="15" fillId="0" borderId="24" xfId="0" applyFont="1" applyBorder="1" applyAlignment="1">
      <alignment horizontal="left" wrapText="1"/>
    </xf>
    <xf numFmtId="0" fontId="15" fillId="0" borderId="25" xfId="0" applyFont="1" applyBorder="1" applyAlignment="1">
      <alignment horizontal="left" wrapText="1"/>
    </xf>
    <xf numFmtId="0" fontId="13" fillId="0" borderId="23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4" fillId="0" borderId="0" xfId="0" applyFont="1" applyAlignment="1">
      <alignment/>
    </xf>
    <xf numFmtId="14" fontId="9" fillId="0" borderId="0" xfId="0" applyNumberFormat="1" applyFont="1" applyAlignment="1">
      <alignment horizontal="left"/>
    </xf>
    <xf numFmtId="0" fontId="12" fillId="0" borderId="17" xfId="0" applyFont="1" applyBorder="1" applyAlignment="1">
      <alignment vertical="center" wrapText="1"/>
    </xf>
    <xf numFmtId="0" fontId="13" fillId="0" borderId="31" xfId="0" applyFont="1" applyBorder="1" applyAlignment="1">
      <alignment/>
    </xf>
    <xf numFmtId="0" fontId="14" fillId="0" borderId="33" xfId="0" applyFont="1" applyBorder="1" applyAlignment="1">
      <alignment horizontal="center"/>
    </xf>
    <xf numFmtId="0" fontId="14" fillId="0" borderId="31" xfId="0" applyFont="1" applyBorder="1" applyAlignment="1">
      <alignment wrapText="1"/>
    </xf>
    <xf numFmtId="0" fontId="14" fillId="0" borderId="32" xfId="0" applyFont="1" applyBorder="1" applyAlignment="1">
      <alignment horizontal="center"/>
    </xf>
    <xf numFmtId="1" fontId="14" fillId="0" borderId="33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1" fontId="14" fillId="0" borderId="22" xfId="0" applyNumberFormat="1" applyFont="1" applyBorder="1" applyAlignment="1">
      <alignment horizontal="center" wrapText="1"/>
    </xf>
    <xf numFmtId="0" fontId="14" fillId="0" borderId="33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17" fillId="0" borderId="0" xfId="0" applyFont="1" applyAlignment="1">
      <alignment horizontal="justify"/>
    </xf>
    <xf numFmtId="0" fontId="19" fillId="0" borderId="34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21" fillId="0" borderId="34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0" fontId="13" fillId="0" borderId="14" xfId="0" applyFont="1" applyBorder="1" applyAlignment="1">
      <alignment horizontal="right"/>
    </xf>
    <xf numFmtId="0" fontId="13" fillId="0" borderId="30" xfId="0" applyFont="1" applyBorder="1" applyAlignment="1">
      <alignment horizontal="right"/>
    </xf>
    <xf numFmtId="0" fontId="13" fillId="0" borderId="35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13" fillId="0" borderId="36" xfId="0" applyFont="1" applyBorder="1" applyAlignment="1">
      <alignment horizontal="right"/>
    </xf>
    <xf numFmtId="0" fontId="1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3</xdr:row>
      <xdr:rowOff>228600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52575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D22" sqref="D22"/>
    </sheetView>
  </sheetViews>
  <sheetFormatPr defaultColWidth="11.57421875" defaultRowHeight="12.75"/>
  <cols>
    <col min="1" max="1" width="13.8515625" style="0" customWidth="1"/>
    <col min="2" max="2" width="12.421875" style="0" customWidth="1"/>
    <col min="3" max="3" width="33.7109375" style="0" customWidth="1"/>
    <col min="4" max="4" width="10.8515625" style="0" customWidth="1"/>
    <col min="5" max="5" width="10.57421875" style="0" customWidth="1"/>
    <col min="6" max="6" width="11.28125" style="0" customWidth="1"/>
    <col min="7" max="7" width="9.28125" style="0" customWidth="1"/>
    <col min="8" max="8" width="9.00390625" style="0" customWidth="1"/>
    <col min="9" max="9" width="10.421875" style="0" customWidth="1"/>
  </cols>
  <sheetData>
    <row r="1" spans="1:9" s="6" customFormat="1" ht="22.5">
      <c r="A1" s="1"/>
      <c r="B1" s="2"/>
      <c r="C1" s="82" t="s">
        <v>21</v>
      </c>
      <c r="D1" s="84"/>
      <c r="E1" s="4"/>
      <c r="F1" s="4"/>
      <c r="G1" s="5"/>
      <c r="H1" s="5"/>
      <c r="I1" s="5"/>
    </row>
    <row r="2" spans="1:9" s="6" customFormat="1" ht="22.5">
      <c r="A2" s="1"/>
      <c r="B2" s="2"/>
      <c r="C2" s="85" t="s">
        <v>56</v>
      </c>
      <c r="D2" s="84"/>
      <c r="E2" s="4"/>
      <c r="F2" s="4"/>
      <c r="G2" s="5" t="s">
        <v>22</v>
      </c>
      <c r="H2" s="5"/>
      <c r="I2" s="5"/>
    </row>
    <row r="3" spans="1:9" s="6" customFormat="1" ht="22.5">
      <c r="A3" s="1"/>
      <c r="B3" s="7"/>
      <c r="C3" s="3"/>
      <c r="D3" s="8"/>
      <c r="E3" s="4"/>
      <c r="F3" s="9"/>
      <c r="G3" s="5"/>
      <c r="H3" s="5"/>
      <c r="I3" s="5"/>
    </row>
    <row r="4" spans="1:9" s="6" customFormat="1" ht="18">
      <c r="A4" s="1"/>
      <c r="B4" s="7"/>
      <c r="C4" s="7" t="s">
        <v>32</v>
      </c>
      <c r="D4" s="87"/>
      <c r="E4" s="5"/>
      <c r="F4" s="5"/>
      <c r="G4" s="5"/>
      <c r="H4" s="5"/>
      <c r="I4" s="5"/>
    </row>
    <row r="5" spans="1:9" s="12" customFormat="1" ht="12.75">
      <c r="A5" s="10"/>
      <c r="B5" s="11"/>
      <c r="C5" s="11"/>
      <c r="D5" s="11"/>
      <c r="E5" s="10"/>
      <c r="F5" s="10"/>
      <c r="G5" s="10"/>
      <c r="H5" s="10"/>
      <c r="I5" s="10"/>
    </row>
    <row r="6" spans="1:9" s="12" customFormat="1" ht="12.75">
      <c r="A6" s="10"/>
      <c r="B6" s="11"/>
      <c r="C6" s="11"/>
      <c r="D6" s="11"/>
      <c r="E6" s="10"/>
      <c r="F6" s="10"/>
      <c r="G6" s="10"/>
      <c r="H6" s="10"/>
      <c r="I6" s="10"/>
    </row>
    <row r="7" spans="1:9" s="12" customFormat="1" ht="14.25">
      <c r="A7" s="13" t="s">
        <v>0</v>
      </c>
      <c r="B7" s="14" t="s">
        <v>1</v>
      </c>
      <c r="C7" s="20" t="s">
        <v>2</v>
      </c>
      <c r="D7" s="20" t="s">
        <v>3</v>
      </c>
      <c r="E7" s="20" t="s">
        <v>4</v>
      </c>
      <c r="F7" s="20" t="s">
        <v>5</v>
      </c>
      <c r="G7" s="20" t="s">
        <v>6</v>
      </c>
      <c r="H7" s="20" t="s">
        <v>7</v>
      </c>
      <c r="I7" s="20" t="s">
        <v>8</v>
      </c>
    </row>
    <row r="8" spans="1:9" ht="14.25">
      <c r="A8" s="17" t="s">
        <v>9</v>
      </c>
      <c r="B8" s="18" t="s">
        <v>10</v>
      </c>
      <c r="C8" s="31" t="s">
        <v>34</v>
      </c>
      <c r="D8" s="37" t="s">
        <v>29</v>
      </c>
      <c r="E8" s="42">
        <v>250</v>
      </c>
      <c r="F8" s="51">
        <v>2.5</v>
      </c>
      <c r="G8" s="56">
        <v>7.6</v>
      </c>
      <c r="H8" s="42">
        <v>12.5</v>
      </c>
      <c r="I8" s="57">
        <f>(F8*4)+(G8*9)+(H8*4)</f>
        <v>128.39999999999998</v>
      </c>
    </row>
    <row r="9" spans="1:9" ht="28.5">
      <c r="A9" s="17"/>
      <c r="B9" s="18"/>
      <c r="C9" s="30" t="s">
        <v>35</v>
      </c>
      <c r="D9" s="45" t="s">
        <v>15</v>
      </c>
      <c r="E9" s="43">
        <v>250</v>
      </c>
      <c r="F9" s="59">
        <v>17.3</v>
      </c>
      <c r="G9" s="43">
        <v>22.6</v>
      </c>
      <c r="H9" s="59">
        <v>46.1</v>
      </c>
      <c r="I9" s="49">
        <f>(F9*4)+(G9*9)+(H9*4)</f>
        <v>457</v>
      </c>
    </row>
    <row r="10" spans="1:9" s="74" customFormat="1" ht="14.25">
      <c r="A10" s="17"/>
      <c r="B10" s="18"/>
      <c r="C10" s="30" t="s">
        <v>36</v>
      </c>
      <c r="D10" s="79"/>
      <c r="E10" s="71">
        <v>80</v>
      </c>
      <c r="F10" s="72">
        <v>1</v>
      </c>
      <c r="G10" s="71">
        <v>0.1</v>
      </c>
      <c r="H10" s="72">
        <v>4</v>
      </c>
      <c r="I10" s="73">
        <f>(F10*4)+(G10*9)+(H10*4)</f>
        <v>20.9</v>
      </c>
    </row>
    <row r="11" spans="1:9" s="74" customFormat="1" ht="14.25">
      <c r="A11" s="17"/>
      <c r="B11" s="18"/>
      <c r="C11" s="30" t="s">
        <v>25</v>
      </c>
      <c r="D11" s="45" t="s">
        <v>15</v>
      </c>
      <c r="E11" s="71">
        <v>60</v>
      </c>
      <c r="F11" s="72">
        <v>4.2</v>
      </c>
      <c r="G11" s="94">
        <v>0.6</v>
      </c>
      <c r="H11" s="72">
        <v>24.9</v>
      </c>
      <c r="I11" s="95">
        <v>123</v>
      </c>
    </row>
    <row r="12" spans="1:9" ht="14.25">
      <c r="A12" s="17"/>
      <c r="B12" s="18"/>
      <c r="C12" s="75" t="s">
        <v>37</v>
      </c>
      <c r="D12" s="80" t="s">
        <v>28</v>
      </c>
      <c r="E12" s="77">
        <v>200</v>
      </c>
      <c r="F12" s="96">
        <v>6.4</v>
      </c>
      <c r="G12" s="76">
        <v>4</v>
      </c>
      <c r="H12" s="77">
        <v>9</v>
      </c>
      <c r="I12" s="78">
        <v>96</v>
      </c>
    </row>
    <row r="13" spans="1:9" ht="14.25">
      <c r="A13" s="103" t="s">
        <v>12</v>
      </c>
      <c r="B13" s="103"/>
      <c r="C13" s="104"/>
      <c r="D13" s="104"/>
      <c r="E13" s="104"/>
      <c r="F13" s="21">
        <f>SUM(F8:F12)</f>
        <v>31.4</v>
      </c>
      <c r="G13" s="21">
        <f>SUM(G8:G12)</f>
        <v>34.900000000000006</v>
      </c>
      <c r="H13" s="21">
        <f>SUM(H8:H12)</f>
        <v>96.5</v>
      </c>
      <c r="I13" s="22">
        <f>SUM(I8:I12)</f>
        <v>825.3</v>
      </c>
    </row>
    <row r="14" spans="1:9" ht="14.25">
      <c r="A14" s="17" t="s">
        <v>13</v>
      </c>
      <c r="B14" s="18" t="s">
        <v>10</v>
      </c>
      <c r="C14" s="58" t="s">
        <v>38</v>
      </c>
      <c r="D14" s="81"/>
      <c r="E14" s="42" t="s">
        <v>58</v>
      </c>
      <c r="F14" s="42">
        <v>13.4</v>
      </c>
      <c r="G14" s="42">
        <v>9</v>
      </c>
      <c r="H14" s="42">
        <v>27.7</v>
      </c>
      <c r="I14" s="47">
        <f aca="true" t="shared" si="0" ref="I14:I19">(F14*4)+(G14*9)+(H14*4)</f>
        <v>245.39999999999998</v>
      </c>
    </row>
    <row r="15" spans="1:9" ht="14.25">
      <c r="A15" s="17"/>
      <c r="B15" s="18"/>
      <c r="C15" s="54" t="s">
        <v>39</v>
      </c>
      <c r="D15" s="38" t="s">
        <v>40</v>
      </c>
      <c r="E15" s="43">
        <v>100</v>
      </c>
      <c r="F15" s="43">
        <v>11.9</v>
      </c>
      <c r="G15" s="43">
        <v>16.5</v>
      </c>
      <c r="H15" s="43">
        <v>4</v>
      </c>
      <c r="I15" s="49">
        <f t="shared" si="0"/>
        <v>212.1</v>
      </c>
    </row>
    <row r="16" spans="1:9" ht="14.25">
      <c r="A16" s="17"/>
      <c r="B16" s="18"/>
      <c r="C16" s="40" t="s">
        <v>41</v>
      </c>
      <c r="D16" s="45"/>
      <c r="E16" s="43">
        <v>180</v>
      </c>
      <c r="F16" s="43">
        <v>3.7</v>
      </c>
      <c r="G16" s="43">
        <v>0</v>
      </c>
      <c r="H16" s="43">
        <v>27.6</v>
      </c>
      <c r="I16" s="49">
        <f t="shared" si="0"/>
        <v>125.2</v>
      </c>
    </row>
    <row r="17" spans="1:9" ht="14.25">
      <c r="A17" s="17"/>
      <c r="B17" s="18"/>
      <c r="C17" s="60" t="s">
        <v>27</v>
      </c>
      <c r="D17" s="39"/>
      <c r="E17" s="46">
        <v>80</v>
      </c>
      <c r="F17" s="46">
        <v>0.9</v>
      </c>
      <c r="G17" s="46">
        <v>4</v>
      </c>
      <c r="H17" s="46">
        <v>6.1</v>
      </c>
      <c r="I17" s="48">
        <f t="shared" si="0"/>
        <v>64</v>
      </c>
    </row>
    <row r="18" spans="1:9" ht="14.25">
      <c r="A18" s="17"/>
      <c r="B18" s="18"/>
      <c r="C18" s="60" t="s">
        <v>25</v>
      </c>
      <c r="D18" s="79" t="s">
        <v>11</v>
      </c>
      <c r="E18" s="46">
        <v>60</v>
      </c>
      <c r="F18" s="46">
        <v>4.2</v>
      </c>
      <c r="G18" s="46">
        <v>0.6</v>
      </c>
      <c r="H18" s="46">
        <v>24.9</v>
      </c>
      <c r="I18" s="48">
        <f t="shared" si="0"/>
        <v>121.8</v>
      </c>
    </row>
    <row r="19" spans="1:9" ht="14.25">
      <c r="A19" s="88"/>
      <c r="B19" s="18"/>
      <c r="C19" s="41" t="s">
        <v>44</v>
      </c>
      <c r="D19" s="89"/>
      <c r="E19" s="44">
        <v>100</v>
      </c>
      <c r="F19" s="90">
        <v>0.3</v>
      </c>
      <c r="G19" s="44">
        <v>0.6</v>
      </c>
      <c r="H19" s="44">
        <v>13.4</v>
      </c>
      <c r="I19" s="50">
        <f t="shared" si="0"/>
        <v>60.2</v>
      </c>
    </row>
    <row r="20" spans="1:9" ht="14.25">
      <c r="A20" s="103" t="s">
        <v>12</v>
      </c>
      <c r="B20" s="103"/>
      <c r="C20" s="104"/>
      <c r="D20" s="104"/>
      <c r="E20" s="104"/>
      <c r="F20" s="21">
        <f>SUM(F14:F19)</f>
        <v>34.4</v>
      </c>
      <c r="G20" s="23">
        <f>SUM(G14:G19)</f>
        <v>30.700000000000003</v>
      </c>
      <c r="H20" s="21">
        <f>SUM(H14:H19)</f>
        <v>103.69999999999999</v>
      </c>
      <c r="I20" s="24">
        <f>SUM(I14:I19)</f>
        <v>828.7</v>
      </c>
    </row>
    <row r="21" spans="1:9" ht="28.5">
      <c r="A21" s="17" t="s">
        <v>14</v>
      </c>
      <c r="B21" s="18" t="s">
        <v>10</v>
      </c>
      <c r="C21" s="31" t="s">
        <v>57</v>
      </c>
      <c r="D21" s="37" t="s">
        <v>59</v>
      </c>
      <c r="E21" s="51" t="s">
        <v>58</v>
      </c>
      <c r="F21" s="42">
        <v>2.2</v>
      </c>
      <c r="G21" s="32">
        <v>7.8</v>
      </c>
      <c r="H21" s="42">
        <v>14.1</v>
      </c>
      <c r="I21" s="34">
        <f>(F21*4)+(G21*9)+(H21*4)</f>
        <v>135.4</v>
      </c>
    </row>
    <row r="22" spans="1:9" ht="14.25">
      <c r="A22" s="17"/>
      <c r="B22" s="18"/>
      <c r="C22" s="30" t="s">
        <v>42</v>
      </c>
      <c r="D22" s="45"/>
      <c r="E22" s="52">
        <v>70</v>
      </c>
      <c r="F22" s="43">
        <v>18.8</v>
      </c>
      <c r="G22" s="33">
        <v>11.5</v>
      </c>
      <c r="H22" s="43">
        <v>1.7</v>
      </c>
      <c r="I22" s="35">
        <f>(F22*4)+(G22*9)+(H22*4)</f>
        <v>185.5</v>
      </c>
    </row>
    <row r="23" spans="1:9" ht="14.25">
      <c r="A23" s="17"/>
      <c r="B23" s="18"/>
      <c r="C23" s="30" t="s">
        <v>43</v>
      </c>
      <c r="D23" s="79" t="s">
        <v>28</v>
      </c>
      <c r="E23" s="52">
        <v>75</v>
      </c>
      <c r="F23" s="52">
        <v>1.7</v>
      </c>
      <c r="G23" s="33">
        <v>4</v>
      </c>
      <c r="H23" s="52">
        <v>6.8</v>
      </c>
      <c r="I23" s="35">
        <f>(F23*4)+(G23*9)+(H23*4)</f>
        <v>70</v>
      </c>
    </row>
    <row r="24" spans="1:9" ht="14.25">
      <c r="A24" s="17"/>
      <c r="B24" s="18"/>
      <c r="C24" s="30" t="s">
        <v>26</v>
      </c>
      <c r="D24" s="40"/>
      <c r="E24" s="52">
        <v>160</v>
      </c>
      <c r="F24" s="52">
        <v>8.1</v>
      </c>
      <c r="G24" s="43">
        <v>2.1</v>
      </c>
      <c r="H24" s="52">
        <v>39.7</v>
      </c>
      <c r="I24" s="49">
        <f>(F24*4)+(G24*9)+(H24*4)</f>
        <v>210.10000000000002</v>
      </c>
    </row>
    <row r="25" spans="1:9" ht="14.25">
      <c r="A25" s="17"/>
      <c r="B25" s="18"/>
      <c r="C25" s="27" t="s">
        <v>45</v>
      </c>
      <c r="D25" s="39"/>
      <c r="E25" s="83">
        <v>100</v>
      </c>
      <c r="F25" s="46">
        <v>1.3</v>
      </c>
      <c r="G25" s="19">
        <v>4.1</v>
      </c>
      <c r="H25" s="46">
        <v>7.6</v>
      </c>
      <c r="I25" s="36">
        <f>(F25*4)+(G25*9)+(H25*4)</f>
        <v>72.5</v>
      </c>
    </row>
    <row r="26" spans="1:9" ht="14.25">
      <c r="A26" s="17"/>
      <c r="B26" s="18"/>
      <c r="C26" s="27" t="s">
        <v>25</v>
      </c>
      <c r="D26" s="79" t="s">
        <v>11</v>
      </c>
      <c r="E26" s="83">
        <v>80</v>
      </c>
      <c r="F26" s="46">
        <v>5.6</v>
      </c>
      <c r="G26" s="19">
        <v>0.8</v>
      </c>
      <c r="H26" s="46">
        <v>33.2</v>
      </c>
      <c r="I26" s="36">
        <v>164</v>
      </c>
    </row>
    <row r="27" spans="1:9" ht="14.25">
      <c r="A27" s="105" t="s">
        <v>12</v>
      </c>
      <c r="B27" s="106"/>
      <c r="C27" s="106"/>
      <c r="D27" s="106"/>
      <c r="E27" s="106"/>
      <c r="F27" s="28">
        <v>37</v>
      </c>
      <c r="G27" s="28">
        <f>SUM(G21:G26)</f>
        <v>30.3</v>
      </c>
      <c r="H27" s="28">
        <f>SUM(H21:H26)</f>
        <v>103.1</v>
      </c>
      <c r="I27" s="29">
        <f>SUM(I21:I26)</f>
        <v>837.5</v>
      </c>
    </row>
    <row r="28" spans="1:9" ht="28.5">
      <c r="A28" s="17" t="s">
        <v>16</v>
      </c>
      <c r="B28" s="18" t="s">
        <v>10</v>
      </c>
      <c r="C28" s="58" t="s">
        <v>46</v>
      </c>
      <c r="D28" s="81"/>
      <c r="E28" s="42">
        <v>250</v>
      </c>
      <c r="F28" s="42">
        <v>2.1</v>
      </c>
      <c r="G28" s="42">
        <v>4.4</v>
      </c>
      <c r="H28" s="42">
        <v>12.4</v>
      </c>
      <c r="I28" s="47">
        <f>(F28*4)+(G28*9)+(H28*4)</f>
        <v>97.6</v>
      </c>
    </row>
    <row r="29" spans="1:9" ht="14.25">
      <c r="A29" s="17"/>
      <c r="B29" s="18"/>
      <c r="C29" s="54" t="s">
        <v>30</v>
      </c>
      <c r="D29" s="38"/>
      <c r="E29" s="43">
        <v>280</v>
      </c>
      <c r="F29" s="43">
        <v>18.5</v>
      </c>
      <c r="G29" s="43">
        <v>23.2</v>
      </c>
      <c r="H29" s="43">
        <v>62.5</v>
      </c>
      <c r="I29" s="49">
        <f>(F29*4)+(G29*9)+(H29*4)</f>
        <v>532.8</v>
      </c>
    </row>
    <row r="30" spans="1:9" ht="14.25">
      <c r="A30" s="17"/>
      <c r="B30" s="18"/>
      <c r="C30" s="54" t="s">
        <v>47</v>
      </c>
      <c r="D30" s="40"/>
      <c r="E30" s="43">
        <v>80</v>
      </c>
      <c r="F30" s="43">
        <v>0.8</v>
      </c>
      <c r="G30" s="43">
        <v>0.2</v>
      </c>
      <c r="H30" s="43">
        <v>2.1</v>
      </c>
      <c r="I30" s="49">
        <f>(F30*4)+(G30*9)+(H30*4)</f>
        <v>13.4</v>
      </c>
    </row>
    <row r="31" spans="1:9" ht="14.25">
      <c r="A31" s="17"/>
      <c r="B31" s="18"/>
      <c r="C31" s="60" t="s">
        <v>25</v>
      </c>
      <c r="D31" s="79" t="s">
        <v>11</v>
      </c>
      <c r="E31" s="46">
        <v>60</v>
      </c>
      <c r="F31" s="46">
        <v>4.2</v>
      </c>
      <c r="G31" s="46">
        <v>0.6</v>
      </c>
      <c r="H31" s="46">
        <v>24.9</v>
      </c>
      <c r="I31" s="48">
        <f>(F31*4)+(G31*9)+(H31*4)</f>
        <v>121.8</v>
      </c>
    </row>
    <row r="32" spans="1:9" ht="14.25">
      <c r="A32" s="88"/>
      <c r="B32" s="18"/>
      <c r="C32" s="91" t="s">
        <v>48</v>
      </c>
      <c r="D32" s="55" t="s">
        <v>33</v>
      </c>
      <c r="E32" s="92">
        <v>200</v>
      </c>
      <c r="F32" s="44">
        <v>6.8</v>
      </c>
      <c r="G32" s="92">
        <v>0.2</v>
      </c>
      <c r="H32" s="44">
        <v>9.4</v>
      </c>
      <c r="I32" s="93">
        <f>(F32*4)+(G32*9)+(H32*4)</f>
        <v>66.6</v>
      </c>
    </row>
    <row r="33" spans="1:9" ht="14.25">
      <c r="A33" s="103" t="s">
        <v>12</v>
      </c>
      <c r="B33" s="103"/>
      <c r="C33" s="104"/>
      <c r="D33" s="104"/>
      <c r="E33" s="104"/>
      <c r="F33" s="21">
        <f>SUM(F28:F32)</f>
        <v>32.4</v>
      </c>
      <c r="G33" s="21">
        <f>SUM(G28:G32)</f>
        <v>28.6</v>
      </c>
      <c r="H33" s="21">
        <v>111.2</v>
      </c>
      <c r="I33" s="22">
        <f>SUM(I28:I32)</f>
        <v>832.1999999999999</v>
      </c>
    </row>
    <row r="34" spans="1:9" ht="14.25">
      <c r="A34" s="17" t="s">
        <v>17</v>
      </c>
      <c r="B34" s="18" t="s">
        <v>10</v>
      </c>
      <c r="C34" s="53" t="s">
        <v>49</v>
      </c>
      <c r="D34" s="37" t="s">
        <v>29</v>
      </c>
      <c r="E34" s="42">
        <v>400</v>
      </c>
      <c r="F34" s="51">
        <v>12.8</v>
      </c>
      <c r="G34" s="32">
        <v>14.7</v>
      </c>
      <c r="H34" s="42">
        <v>40</v>
      </c>
      <c r="I34" s="47">
        <f>(F34*4)+(G34*9)+(H34*4)</f>
        <v>343.5</v>
      </c>
    </row>
    <row r="35" spans="1:9" ht="14.25">
      <c r="A35" s="17"/>
      <c r="B35" s="18"/>
      <c r="C35" s="40" t="s">
        <v>50</v>
      </c>
      <c r="D35" s="37" t="s">
        <v>51</v>
      </c>
      <c r="E35" s="43">
        <v>100</v>
      </c>
      <c r="F35" s="52">
        <v>10.2</v>
      </c>
      <c r="G35" s="33">
        <v>12.4</v>
      </c>
      <c r="H35" s="43">
        <v>15.4</v>
      </c>
      <c r="I35" s="35">
        <f>(F35*4)+(G35*9)+(H35*4)</f>
        <v>214</v>
      </c>
    </row>
    <row r="36" spans="1:9" ht="14.25">
      <c r="A36" s="17"/>
      <c r="B36" s="18"/>
      <c r="C36" s="54" t="s">
        <v>52</v>
      </c>
      <c r="D36" s="40"/>
      <c r="E36" s="43">
        <v>50</v>
      </c>
      <c r="F36" s="52">
        <v>0.4</v>
      </c>
      <c r="G36" s="33">
        <v>0.2</v>
      </c>
      <c r="H36" s="43">
        <v>5</v>
      </c>
      <c r="I36" s="35">
        <f>(F36*4)+(G36*9)+(H36*4)</f>
        <v>23.4</v>
      </c>
    </row>
    <row r="37" spans="1:9" ht="14.25">
      <c r="A37" s="17"/>
      <c r="B37" s="18"/>
      <c r="C37" s="60" t="s">
        <v>25</v>
      </c>
      <c r="D37" s="79" t="s">
        <v>11</v>
      </c>
      <c r="E37" s="46">
        <v>80</v>
      </c>
      <c r="F37" s="83">
        <v>5.6</v>
      </c>
      <c r="G37" s="46">
        <v>0.8</v>
      </c>
      <c r="H37" s="46">
        <v>33.2</v>
      </c>
      <c r="I37" s="48">
        <f>(F37*4)+(G37*9)+(H37*4)</f>
        <v>162.4</v>
      </c>
    </row>
    <row r="38" spans="1:9" ht="14.25">
      <c r="A38" s="88"/>
      <c r="B38" s="18"/>
      <c r="C38" s="41" t="s">
        <v>44</v>
      </c>
      <c r="D38" s="89"/>
      <c r="E38" s="44">
        <v>100</v>
      </c>
      <c r="F38" s="90">
        <v>0.3</v>
      </c>
      <c r="G38" s="44">
        <v>0.6</v>
      </c>
      <c r="H38" s="44">
        <v>13.4</v>
      </c>
      <c r="I38" s="50">
        <f>(F38*4)+(G38*9)+(H38*4)</f>
        <v>60.2</v>
      </c>
    </row>
    <row r="39" spans="1:9" ht="14.25">
      <c r="A39" s="107" t="s">
        <v>12</v>
      </c>
      <c r="B39" s="107"/>
      <c r="C39" s="108"/>
      <c r="D39" s="108"/>
      <c r="E39" s="108"/>
      <c r="F39" s="25">
        <f>SUM(F34:F38)</f>
        <v>29.3</v>
      </c>
      <c r="G39" s="25">
        <f>SUM(G34:G38)</f>
        <v>28.700000000000003</v>
      </c>
      <c r="H39" s="25">
        <f>SUM(H34:H38)</f>
        <v>107</v>
      </c>
      <c r="I39" s="26">
        <f>SUM(I34:I38)</f>
        <v>803.5</v>
      </c>
    </row>
    <row r="40" spans="2:9" ht="15">
      <c r="B40" s="15"/>
      <c r="C40" s="16"/>
      <c r="D40" s="16"/>
      <c r="E40" s="16"/>
      <c r="F40" s="16"/>
      <c r="G40" s="16"/>
      <c r="H40" s="16"/>
      <c r="I40" s="16"/>
    </row>
    <row r="41" spans="1:9" s="86" customFormat="1" ht="14.25">
      <c r="A41" s="109" t="s">
        <v>31</v>
      </c>
      <c r="B41" s="109"/>
      <c r="C41" s="109"/>
      <c r="D41" s="109"/>
      <c r="E41" s="109"/>
      <c r="F41" s="109"/>
      <c r="G41" s="109"/>
      <c r="H41" s="109"/>
      <c r="I41" s="109"/>
    </row>
    <row r="42" spans="1:9" s="61" customFormat="1" ht="12.75">
      <c r="A42" s="62"/>
      <c r="B42" s="62"/>
      <c r="C42" s="62"/>
      <c r="D42" s="62"/>
      <c r="E42" s="62"/>
      <c r="F42" s="62"/>
      <c r="G42" s="62"/>
      <c r="H42" s="62"/>
      <c r="I42" s="63"/>
    </row>
    <row r="43" spans="1:9" s="61" customFormat="1" ht="12.75">
      <c r="A43" s="97" t="s">
        <v>23</v>
      </c>
      <c r="B43" s="97"/>
      <c r="C43" s="97"/>
      <c r="D43" s="97"/>
      <c r="E43" s="97"/>
      <c r="F43" s="97"/>
      <c r="G43" s="97"/>
      <c r="H43" s="97"/>
      <c r="I43" s="97"/>
    </row>
    <row r="44" spans="1:9" s="61" customFormat="1" ht="12.75">
      <c r="A44" s="62"/>
      <c r="B44" s="62"/>
      <c r="C44" s="62"/>
      <c r="D44" s="62"/>
      <c r="E44" s="62"/>
      <c r="F44" s="62"/>
      <c r="G44" s="62"/>
      <c r="H44" s="62"/>
      <c r="I44" s="63"/>
    </row>
    <row r="45" spans="1:9" s="10" customFormat="1" ht="24" customHeight="1">
      <c r="A45" s="98" t="s">
        <v>20</v>
      </c>
      <c r="B45" s="98"/>
      <c r="C45" s="98"/>
      <c r="D45" s="98"/>
      <c r="E45" s="98"/>
      <c r="F45" s="98"/>
      <c r="G45" s="98"/>
      <c r="H45" s="98"/>
      <c r="I45" s="98"/>
    </row>
    <row r="46" spans="1:9" s="10" customFormat="1" ht="12.75">
      <c r="A46" s="64" t="s">
        <v>18</v>
      </c>
      <c r="B46" s="65"/>
      <c r="C46" s="64" t="s">
        <v>19</v>
      </c>
      <c r="D46" s="66"/>
      <c r="E46" s="99" t="s">
        <v>24</v>
      </c>
      <c r="F46" s="99"/>
      <c r="G46" s="99"/>
      <c r="H46" s="99"/>
      <c r="I46" s="100"/>
    </row>
    <row r="47" spans="1:9" s="10" customFormat="1" ht="12.75">
      <c r="A47" s="67" t="s">
        <v>53</v>
      </c>
      <c r="B47" s="68"/>
      <c r="C47" s="69" t="s">
        <v>54</v>
      </c>
      <c r="D47" s="70"/>
      <c r="E47" s="101" t="s">
        <v>55</v>
      </c>
      <c r="F47" s="101"/>
      <c r="G47" s="101"/>
      <c r="H47" s="101"/>
      <c r="I47" s="102"/>
    </row>
  </sheetData>
  <sheetProtection selectLockedCells="1" selectUnlockedCells="1"/>
  <mergeCells count="10">
    <mergeCell ref="A43:I43"/>
    <mergeCell ref="A45:I45"/>
    <mergeCell ref="E46:I46"/>
    <mergeCell ref="E47:I47"/>
    <mergeCell ref="A13:E13"/>
    <mergeCell ref="A20:E20"/>
    <mergeCell ref="A27:E27"/>
    <mergeCell ref="A39:E39"/>
    <mergeCell ref="A33:E33"/>
    <mergeCell ref="A41:I41"/>
  </mergeCells>
  <printOptions/>
  <pageMargins left="0.2362204724409449" right="0.2362204724409449" top="1.0236220472440944" bottom="0.6299212598425197" header="0.5511811023622047" footer="0.5118110236220472"/>
  <pageSetup firstPageNumber="1" useFirstPageNumber="1" fitToHeight="0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Lietotajs</dc:creator>
  <cp:keywords/>
  <dc:description/>
  <cp:lastModifiedBy>Ilga</cp:lastModifiedBy>
  <cp:lastPrinted>2023-08-29T09:27:22Z</cp:lastPrinted>
  <dcterms:created xsi:type="dcterms:W3CDTF">2019-03-12T10:02:08Z</dcterms:created>
  <dcterms:modified xsi:type="dcterms:W3CDTF">2023-08-29T09:27:25Z</dcterms:modified>
  <cp:category/>
  <cp:version/>
  <cp:contentType/>
  <cp:contentStatus/>
</cp:coreProperties>
</file>